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4C40C647-F394-4613-AF7D-0132009B5C2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6" i="1"/>
  <c r="G17" i="1"/>
  <c r="G19" i="1"/>
  <c r="G22" i="1"/>
  <c r="G24" i="1"/>
  <c r="H24" i="1" s="1"/>
  <c r="E26" i="1" l="1"/>
  <c r="F26" i="1"/>
  <c r="G26" i="1"/>
  <c r="H21" i="1"/>
  <c r="H25" i="1"/>
  <c r="H20" i="1"/>
  <c r="H14" i="1" l="1"/>
  <c r="H15" i="1" l="1"/>
  <c r="H18" i="1"/>
  <c r="H17" i="1"/>
  <c r="H16" i="1"/>
  <c r="H19" i="1"/>
  <c r="H22" i="1"/>
  <c r="H23" i="1"/>
  <c r="H26" i="1" l="1"/>
</calcChain>
</file>

<file path=xl/sharedStrings.xml><?xml version="1.0" encoding="utf-8"?>
<sst xmlns="http://schemas.openxmlformats.org/spreadsheetml/2006/main" count="54" uniqueCount="46">
  <si>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</si>
  <si>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</si>
  <si>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</si>
  <si>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</si>
  <si>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</si>
  <si>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</si>
  <si>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</si>
  <si>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</si>
  <si>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</si>
  <si>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</si>
  <si>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</si>
  <si>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</si>
  <si>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</si>
  <si>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</si>
  <si>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</si>
  <si>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</si>
  <si>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</si>
  <si>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</si>
  <si>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</si>
  <si>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</si>
  <si>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</si>
  <si>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Գյումրու թիվ 4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</si>
  <si>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Ջրմուղ կոյուղու ծախսեր</t>
  </si>
  <si>
    <t>Կապի ծառայություն</t>
  </si>
  <si>
    <t>Անվտանգության ծառայություններ</t>
  </si>
  <si>
    <t>Պարտադիր վճարներ</t>
  </si>
  <si>
    <t>Լ. Կարապետյան</t>
  </si>
  <si>
    <t xml:space="preserve"> Պայմանագրի համարը՝  ՀԿ __1__</t>
  </si>
  <si>
    <t>Մասնագիտական ծառայություններ</t>
  </si>
  <si>
    <t>հատ</t>
  </si>
  <si>
    <t>Ա. Յորդանյան</t>
  </si>
  <si>
    <t xml:space="preserve">Վարչատնտեսական մասի համակարգող   </t>
  </si>
  <si>
    <t xml:space="preserve">  </t>
  </si>
  <si>
    <t xml:space="preserve">      Լ. Կարապետյան</t>
  </si>
  <si>
    <t xml:space="preserve">Պայմանագրի կնքման ամսաթիվը՝  &lt;&lt; 04 &gt;&gt; ապրիլ  2025 թ.                            </t>
  </si>
  <si>
    <t>Ընդհանուր բնույթի այլ ծառ.</t>
  </si>
  <si>
    <t>(2025 թվականի 3-րդ եռամսյակ)</t>
  </si>
  <si>
    <t>Պայմանագրի շրջանակներում &lt;&lt;01&gt;&gt;հուլիսի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</si>
  <si>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</si>
  <si>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</si>
  <si>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Բյուջեով նախատեսված գումարը IIIեռամսյակ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</si>
  <si>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</si>
  <si>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</si>
  <si>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</si>
  <si>
    <t>Շենքերի և կառույցների ընթացիկ նորոգում</t>
  </si>
  <si>
    <t xml:space="preserve"> &lt;&lt; 06 &gt;&gt; &lt;&lt; 10&gt;&gt;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</si>
</sst>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Normal="100" workbookViewId="0">
      <selection activeCell="C12" sqref="C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x14ac:dyDescent="0.25">
      <c r="A3" s="21" t="s">
        <v>36</v>
      </c>
      <c r="B3" s="21"/>
      <c r="C3" s="21"/>
      <c r="D3" s="21"/>
      <c r="E3" s="21"/>
      <c r="F3" s="21"/>
      <c r="G3" s="21"/>
      <c r="H3" s="21"/>
      <c r="I3" s="21"/>
      <c r="J3" s="21"/>
    </row>
    <row r="4" spans="1:17" x14ac:dyDescent="0.25">
      <c r="A4" s="22" t="s">
        <v>45</v>
      </c>
      <c r="B4" s="22"/>
      <c r="C4" s="22"/>
      <c r="D4" s="22"/>
      <c r="E4" s="22"/>
      <c r="F4" s="11"/>
      <c r="G4" s="11"/>
      <c r="H4" s="11"/>
      <c r="I4" s="11"/>
      <c r="J4" s="7"/>
    </row>
    <row r="5" spans="1:17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7"/>
    </row>
    <row r="6" spans="1:17" x14ac:dyDescent="0.25">
      <c r="A6" s="19" t="s">
        <v>34</v>
      </c>
      <c r="B6" s="19"/>
      <c r="C6" s="19"/>
      <c r="D6" s="19"/>
      <c r="E6" s="19"/>
      <c r="F6" s="19"/>
      <c r="G6" s="19"/>
      <c r="H6" s="19"/>
      <c r="I6" s="19"/>
      <c r="J6" s="7"/>
    </row>
    <row r="7" spans="1:17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7"/>
    </row>
    <row r="8" spans="1:17" x14ac:dyDescent="0.25">
      <c r="A8" s="19" t="s">
        <v>2</v>
      </c>
      <c r="B8" s="19"/>
      <c r="C8" s="19" t="s">
        <v>19</v>
      </c>
      <c r="D8" s="19"/>
      <c r="E8" s="19"/>
      <c r="F8" s="19"/>
      <c r="G8" s="19"/>
      <c r="H8" s="19"/>
      <c r="I8" s="19"/>
      <c r="J8" s="11"/>
    </row>
    <row r="9" spans="1:17" x14ac:dyDescent="0.25">
      <c r="A9" s="23" t="s">
        <v>3</v>
      </c>
      <c r="B9" s="23"/>
      <c r="C9" s="23" t="s">
        <v>21</v>
      </c>
      <c r="D9" s="23"/>
      <c r="E9" s="23"/>
      <c r="F9" s="23"/>
      <c r="G9" s="23"/>
      <c r="H9" s="23"/>
      <c r="I9" s="23"/>
      <c r="J9" s="23"/>
    </row>
    <row r="10" spans="1:17" x14ac:dyDescent="0.25">
      <c r="A10" s="23" t="s">
        <v>37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8" t="s">
        <v>9</v>
      </c>
      <c r="C14" s="8" t="s">
        <v>10</v>
      </c>
      <c r="D14" s="8">
        <v>53</v>
      </c>
      <c r="E14" s="8">
        <v>17053.3</v>
      </c>
      <c r="F14" s="8">
        <v>17053.3</v>
      </c>
      <c r="G14" s="8">
        <f>+F14+923</f>
        <v>17976.3</v>
      </c>
      <c r="H14" s="27">
        <f>+G14-F14</f>
        <v>923</v>
      </c>
      <c r="I14" s="24" t="s">
        <v>43</v>
      </c>
      <c r="J14" s="6"/>
      <c r="K14" s="4"/>
      <c r="M14" s="3"/>
    </row>
    <row r="15" spans="1:17" x14ac:dyDescent="0.25">
      <c r="A15" s="6">
        <v>2</v>
      </c>
      <c r="B15" s="8" t="s">
        <v>11</v>
      </c>
      <c r="C15" s="8" t="s">
        <v>12</v>
      </c>
      <c r="D15" s="8">
        <v>387</v>
      </c>
      <c r="E15" s="27">
        <v>54.2</v>
      </c>
      <c r="F15" s="27">
        <v>54.2</v>
      </c>
      <c r="G15" s="8">
        <v>1022.5</v>
      </c>
      <c r="H15" s="27">
        <f t="shared" ref="H15:H25" si="0">+G15-F15</f>
        <v>968.3</v>
      </c>
      <c r="I15" s="25"/>
      <c r="J15" s="6"/>
      <c r="Q15" s="4"/>
    </row>
    <row r="16" spans="1:17" x14ac:dyDescent="0.25">
      <c r="A16" s="6">
        <v>3</v>
      </c>
      <c r="B16" s="8" t="s">
        <v>13</v>
      </c>
      <c r="C16" s="8" t="s">
        <v>10</v>
      </c>
      <c r="D16" s="8"/>
      <c r="E16" s="27">
        <v>160.30000000000001</v>
      </c>
      <c r="F16" s="27">
        <v>160.30000000000001</v>
      </c>
      <c r="G16" s="8">
        <f t="shared" ref="G15:G25" si="1">+F16</f>
        <v>160.30000000000001</v>
      </c>
      <c r="H16" s="27">
        <f t="shared" si="0"/>
        <v>0</v>
      </c>
      <c r="I16" s="25"/>
      <c r="J16" s="6"/>
    </row>
    <row r="17" spans="1:14" x14ac:dyDescent="0.25">
      <c r="A17" s="6">
        <v>4</v>
      </c>
      <c r="B17" s="8" t="s">
        <v>22</v>
      </c>
      <c r="C17" s="8" t="s">
        <v>17</v>
      </c>
      <c r="D17" s="8">
        <v>200</v>
      </c>
      <c r="E17" s="27">
        <v>9.6</v>
      </c>
      <c r="F17" s="27">
        <v>9.6</v>
      </c>
      <c r="G17" s="8">
        <f t="shared" si="1"/>
        <v>9.6</v>
      </c>
      <c r="H17" s="27">
        <f t="shared" si="0"/>
        <v>0</v>
      </c>
      <c r="I17" s="25"/>
      <c r="J17" s="6"/>
      <c r="M17" s="4"/>
    </row>
    <row r="18" spans="1:14" x14ac:dyDescent="0.25">
      <c r="A18" s="6">
        <v>5</v>
      </c>
      <c r="B18" s="8" t="s">
        <v>23</v>
      </c>
      <c r="C18" s="8" t="s">
        <v>10</v>
      </c>
      <c r="D18" s="8"/>
      <c r="E18" s="27">
        <v>30</v>
      </c>
      <c r="F18" s="27">
        <v>30</v>
      </c>
      <c r="G18" s="8">
        <v>38</v>
      </c>
      <c r="H18" s="27">
        <f t="shared" si="0"/>
        <v>8</v>
      </c>
      <c r="I18" s="25"/>
      <c r="J18" s="6"/>
      <c r="M18" s="4"/>
    </row>
    <row r="19" spans="1:14" ht="24" x14ac:dyDescent="0.25">
      <c r="A19" s="6">
        <v>6</v>
      </c>
      <c r="B19" s="8" t="s">
        <v>24</v>
      </c>
      <c r="C19" s="8" t="s">
        <v>10</v>
      </c>
      <c r="D19" s="8"/>
      <c r="E19" s="27">
        <v>90</v>
      </c>
      <c r="F19" s="27">
        <v>90</v>
      </c>
      <c r="G19" s="8">
        <f t="shared" si="1"/>
        <v>90</v>
      </c>
      <c r="H19" s="27">
        <f t="shared" si="0"/>
        <v>0</v>
      </c>
      <c r="I19" s="25"/>
      <c r="J19" s="6"/>
      <c r="M19" s="4"/>
    </row>
    <row r="20" spans="1:14" ht="24" x14ac:dyDescent="0.25">
      <c r="A20" s="6">
        <v>7</v>
      </c>
      <c r="B20" s="8" t="s">
        <v>28</v>
      </c>
      <c r="C20" s="8" t="s">
        <v>29</v>
      </c>
      <c r="D20" s="8"/>
      <c r="E20" s="27">
        <v>265</v>
      </c>
      <c r="F20" s="27">
        <v>265</v>
      </c>
      <c r="G20" s="8">
        <v>273</v>
      </c>
      <c r="H20" s="27">
        <f t="shared" si="0"/>
        <v>8</v>
      </c>
      <c r="I20" s="25"/>
      <c r="J20" s="6"/>
      <c r="M20" s="4"/>
    </row>
    <row r="21" spans="1:14" x14ac:dyDescent="0.25">
      <c r="A21" s="6">
        <v>8</v>
      </c>
      <c r="B21" s="8" t="s">
        <v>25</v>
      </c>
      <c r="C21" s="8" t="s">
        <v>10</v>
      </c>
      <c r="D21" s="8"/>
      <c r="E21" s="27">
        <v>93.3</v>
      </c>
      <c r="F21" s="27">
        <v>93.3</v>
      </c>
      <c r="G21" s="8">
        <v>251.3</v>
      </c>
      <c r="H21" s="27">
        <f t="shared" si="0"/>
        <v>158</v>
      </c>
      <c r="I21" s="25"/>
      <c r="J21" s="6"/>
      <c r="M21" s="4"/>
    </row>
    <row r="22" spans="1:14" s="2" customFormat="1" ht="20.25" customHeight="1" x14ac:dyDescent="0.25">
      <c r="A22" s="6">
        <v>9</v>
      </c>
      <c r="B22" s="8" t="s">
        <v>18</v>
      </c>
      <c r="C22" s="8" t="s">
        <v>10</v>
      </c>
      <c r="D22" s="8"/>
      <c r="E22" s="27">
        <v>12</v>
      </c>
      <c r="F22" s="27">
        <v>12</v>
      </c>
      <c r="G22" s="8">
        <f t="shared" si="1"/>
        <v>12</v>
      </c>
      <c r="H22" s="27">
        <f t="shared" si="0"/>
        <v>0</v>
      </c>
      <c r="I22" s="25"/>
      <c r="J22" s="6"/>
      <c r="K22" s="5"/>
      <c r="M22" s="5"/>
    </row>
    <row r="23" spans="1:14" x14ac:dyDescent="0.25">
      <c r="A23" s="6">
        <v>10</v>
      </c>
      <c r="B23" s="8" t="s">
        <v>20</v>
      </c>
      <c r="C23" s="8" t="s">
        <v>10</v>
      </c>
      <c r="D23" s="8"/>
      <c r="E23" s="27">
        <v>536.79999999999995</v>
      </c>
      <c r="F23" s="27">
        <v>536.79999999999995</v>
      </c>
      <c r="G23" s="8">
        <v>1332</v>
      </c>
      <c r="H23" s="27">
        <f t="shared" si="0"/>
        <v>795.2</v>
      </c>
      <c r="I23" s="25"/>
      <c r="J23" s="6"/>
      <c r="M23" s="4"/>
    </row>
    <row r="24" spans="1:14" ht="24" x14ac:dyDescent="0.25">
      <c r="A24" s="6">
        <v>11</v>
      </c>
      <c r="B24" s="8" t="s">
        <v>44</v>
      </c>
      <c r="C24" s="8" t="s">
        <v>10</v>
      </c>
      <c r="D24" s="8"/>
      <c r="E24" s="27">
        <v>875</v>
      </c>
      <c r="F24" s="27">
        <v>875</v>
      </c>
      <c r="G24" s="8">
        <f t="shared" si="1"/>
        <v>875</v>
      </c>
      <c r="H24" s="27">
        <f t="shared" si="0"/>
        <v>0</v>
      </c>
      <c r="I24" s="25"/>
      <c r="J24" s="6"/>
      <c r="M24" s="4"/>
    </row>
    <row r="25" spans="1:14" x14ac:dyDescent="0.25">
      <c r="A25" s="6">
        <v>12</v>
      </c>
      <c r="B25" s="8" t="s">
        <v>35</v>
      </c>
      <c r="C25" s="8" t="s">
        <v>10</v>
      </c>
      <c r="D25" s="8"/>
      <c r="E25" s="27">
        <v>25.5</v>
      </c>
      <c r="F25" s="27">
        <v>25.5</v>
      </c>
      <c r="G25" s="8">
        <v>192.5</v>
      </c>
      <c r="H25" s="27">
        <f t="shared" si="0"/>
        <v>167</v>
      </c>
      <c r="I25" s="26"/>
      <c r="J25" s="6"/>
      <c r="M25" s="4"/>
    </row>
    <row r="26" spans="1:14" ht="23.25" customHeight="1" x14ac:dyDescent="0.25">
      <c r="A26" s="6"/>
      <c r="B26" s="6" t="s">
        <v>14</v>
      </c>
      <c r="C26" s="6"/>
      <c r="D26" s="6"/>
      <c r="E26" s="16">
        <f t="shared" ref="E26:F26" si="2">SUM(E14:E25)</f>
        <v>19204.999999999996</v>
      </c>
      <c r="F26" s="16">
        <f t="shared" si="2"/>
        <v>19204.999999999996</v>
      </c>
      <c r="G26" s="16">
        <f>SUM(G14:G25)</f>
        <v>22232.499999999996</v>
      </c>
      <c r="H26" s="16">
        <f>SUM(H14:H25)</f>
        <v>3027.5</v>
      </c>
      <c r="I26" s="17"/>
      <c r="J26" s="6"/>
      <c r="M26" s="4"/>
    </row>
    <row r="27" spans="1:14" ht="23.25" customHeight="1" x14ac:dyDescent="0.25">
      <c r="A27" s="7"/>
      <c r="B27" s="7"/>
      <c r="C27" s="7"/>
      <c r="D27" s="7"/>
      <c r="E27" s="12"/>
      <c r="F27" s="12"/>
      <c r="G27" s="12"/>
      <c r="H27" s="12"/>
      <c r="I27" s="13"/>
      <c r="J27" s="7"/>
      <c r="M27" s="4"/>
    </row>
    <row r="28" spans="1:14" x14ac:dyDescent="0.25">
      <c r="A28" s="9"/>
      <c r="B28" s="15" t="s">
        <v>31</v>
      </c>
      <c r="C28" s="15"/>
      <c r="D28" s="15"/>
      <c r="E28" s="15"/>
      <c r="F28" s="10" t="s">
        <v>30</v>
      </c>
      <c r="G28" s="10"/>
      <c r="H28" s="10"/>
      <c r="I28" s="9"/>
      <c r="J28" s="9"/>
      <c r="M28" s="4"/>
      <c r="N28" s="4"/>
    </row>
    <row r="29" spans="1:14" x14ac:dyDescent="0.25">
      <c r="A29" s="9"/>
      <c r="B29" s="15"/>
      <c r="C29" s="15"/>
      <c r="D29" s="15"/>
      <c r="E29" s="15"/>
      <c r="F29" s="10"/>
      <c r="G29" s="10"/>
      <c r="H29" s="9"/>
      <c r="I29" s="9"/>
      <c r="J29" s="9"/>
      <c r="M29" s="4"/>
      <c r="N29" s="4"/>
    </row>
    <row r="30" spans="1:14" x14ac:dyDescent="0.25">
      <c r="A30" s="9"/>
      <c r="B30" s="14" t="s">
        <v>16</v>
      </c>
      <c r="C30" s="18" t="s">
        <v>32</v>
      </c>
      <c r="D30" s="18" t="s">
        <v>26</v>
      </c>
      <c r="E30" s="18"/>
      <c r="F30" s="10" t="s">
        <v>33</v>
      </c>
      <c r="G30" s="10"/>
      <c r="H30" s="9"/>
      <c r="I30" s="9"/>
      <c r="J30" s="9"/>
      <c r="M30" s="4"/>
    </row>
    <row r="31" spans="1:14" x14ac:dyDescent="0.25">
      <c r="G31" s="4"/>
    </row>
    <row r="32" spans="1:14" x14ac:dyDescent="0.25">
      <c r="K32" s="4"/>
    </row>
    <row r="37" spans="8:8" x14ac:dyDescent="0.25">
      <c r="H37" s="4"/>
    </row>
    <row r="39" spans="8:8" x14ac:dyDescent="0.25">
      <c r="H39" s="4"/>
    </row>
  </sheetData>
  <mergeCells count="14">
    <mergeCell ref="C30:E3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31496062992125984" right="0.11811023622047245" top="0.14583333333333334" bottom="1.0416666666666666E-2" header="0.31496062992125984" footer="0.31496062992125984"/>
  <pageSetup paperSize="9" scale="9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2025-10-05T15:21:49Z</dcterms:modified>
</cp:coreProperties>
</file>